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'Sheet2'!$A$1:$G$21</definedName>
  </definedNames>
  <calcPr fullCalcOnLoad="1"/>
</workbook>
</file>

<file path=xl/sharedStrings.xml><?xml version="1.0" encoding="utf-8"?>
<sst xmlns="http://schemas.openxmlformats.org/spreadsheetml/2006/main" count="18" uniqueCount="18">
  <si>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</si>
  <si>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</si>
  <si>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</si>
  <si>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</si>
  <si>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</si>
  <si>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</si>
  <si>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</si>
  <si>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</si>
  <si>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</si>
  <si>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</si>
  <si>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</si>
  <si>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</si>
  <si>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</si>
  <si>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</si>
  <si>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</si>
  <si>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</si>
  <si>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</si>
  <si>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>TOTAL VALOARE APRILIE 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</si>
</sst>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0.000000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7" fillId="0" borderId="10" xfId="0" applyFont="1" applyBorder="1" applyAlignment="1">
      <alignment horizontal="left" wrapText="1"/>
    </xf>
    <xf numFmtId="181" fontId="0" fillId="0" borderId="0" xfId="0" applyNumberFormat="1" applyFont="1" applyAlignment="1">
      <alignment/>
    </xf>
    <xf numFmtId="9" fontId="2" fillId="0" borderId="11" xfId="0" applyNumberFormat="1" applyFont="1" applyBorder="1" applyAlignment="1">
      <alignment horizontal="center" wrapText="1"/>
    </xf>
    <xf numFmtId="9" fontId="2" fillId="0" borderId="12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50" zoomScalePageLayoutView="0" workbookViewId="0" topLeftCell="A1">
      <selection activeCell="E3" sqref="E3"/>
    </sheetView>
  </sheetViews>
  <sheetFormatPr defaultColWidth="9.140625" defaultRowHeight="12.75"/>
  <cols>
    <col min="1" max="1" width="6.8515625" style="7" customWidth="1"/>
    <col min="2" max="2" width="42.8515625" style="7" customWidth="1"/>
    <col min="3" max="3" width="23.140625" style="7" customWidth="1"/>
    <col min="4" max="4" width="25.57421875" style="19" customWidth="1"/>
    <col min="5" max="5" width="22.28125" style="24" customWidth="1"/>
    <col min="6" max="6" width="9.140625" style="32" customWidth="1"/>
    <col min="7" max="16384" width="9.140625" style="7" customWidth="1"/>
  </cols>
  <sheetData>
    <row r="1" spans="2:3" ht="15">
      <c r="B1" s="13"/>
      <c r="C1" s="19"/>
    </row>
    <row r="3" ht="18.75">
      <c r="E3" s="25"/>
    </row>
    <row r="4" spans="1:5" ht="18.75">
      <c r="A4" s="2" t="s">
        <v>13</v>
      </c>
      <c r="E4" s="25"/>
    </row>
    <row r="5" spans="1:5" ht="18.75">
      <c r="A5" s="2" t="s">
        <v>14</v>
      </c>
      <c r="D5" s="7"/>
      <c r="E5" s="25"/>
    </row>
    <row r="6" spans="2:4" ht="24" customHeight="1">
      <c r="B6" s="2"/>
      <c r="C6" s="6"/>
      <c r="D6" s="6"/>
    </row>
    <row r="7" spans="3:4" ht="33.75" customHeight="1">
      <c r="C7" s="6"/>
      <c r="D7" s="6"/>
    </row>
    <row r="8" spans="3:5" ht="39.75" customHeight="1">
      <c r="C8" s="33" t="s">
        <v>16</v>
      </c>
      <c r="D8" s="34"/>
      <c r="E8" s="26"/>
    </row>
    <row r="9" spans="1:5" ht="86.25" customHeight="1">
      <c r="A9" s="9" t="s">
        <v>0</v>
      </c>
      <c r="B9" s="10" t="s">
        <v>1</v>
      </c>
      <c r="C9" s="11" t="s">
        <v>3</v>
      </c>
      <c r="D9" s="8" t="s">
        <v>2</v>
      </c>
      <c r="E9" s="27" t="s">
        <v>17</v>
      </c>
    </row>
    <row r="10" spans="1:5" ht="44.25" customHeight="1">
      <c r="A10" s="12">
        <v>1</v>
      </c>
      <c r="B10" s="31" t="s">
        <v>15</v>
      </c>
      <c r="C10" s="20">
        <v>205.19</v>
      </c>
      <c r="D10" s="21">
        <f aca="true" t="shared" si="0" ref="D10:D15">C10*$C$19</f>
        <v>5981.248274284271</v>
      </c>
      <c r="E10" s="28">
        <f aca="true" t="shared" si="1" ref="E10:E15">ROUND(D10,2)</f>
        <v>5981.25</v>
      </c>
    </row>
    <row r="11" spans="1:5" ht="37.5" customHeight="1">
      <c r="A11" s="12">
        <v>2</v>
      </c>
      <c r="B11" s="22" t="s">
        <v>5</v>
      </c>
      <c r="C11" s="20">
        <v>58.8</v>
      </c>
      <c r="D11" s="20">
        <f t="shared" si="0"/>
        <v>1714.008472771164</v>
      </c>
      <c r="E11" s="28">
        <f t="shared" si="1"/>
        <v>1714.01</v>
      </c>
    </row>
    <row r="12" spans="1:5" ht="45.75" customHeight="1">
      <c r="A12" s="12">
        <v>3</v>
      </c>
      <c r="B12" s="22" t="s">
        <v>6</v>
      </c>
      <c r="C12" s="20">
        <f>30.6</f>
        <v>30.6</v>
      </c>
      <c r="D12" s="21">
        <f t="shared" si="0"/>
        <v>891.984001136014</v>
      </c>
      <c r="E12" s="28">
        <f t="shared" si="1"/>
        <v>891.98</v>
      </c>
    </row>
    <row r="13" spans="1:5" ht="48" customHeight="1">
      <c r="A13" s="12">
        <v>4</v>
      </c>
      <c r="B13" s="22" t="s">
        <v>7</v>
      </c>
      <c r="C13" s="20">
        <f>30</f>
        <v>30</v>
      </c>
      <c r="D13" s="21">
        <f t="shared" si="0"/>
        <v>874.494118760798</v>
      </c>
      <c r="E13" s="28">
        <f t="shared" si="1"/>
        <v>874.49</v>
      </c>
    </row>
    <row r="14" spans="1:5" ht="45" customHeight="1">
      <c r="A14" s="12">
        <v>5</v>
      </c>
      <c r="B14" s="22" t="s">
        <v>11</v>
      </c>
      <c r="C14" s="20">
        <v>484</v>
      </c>
      <c r="D14" s="21">
        <f t="shared" si="0"/>
        <v>14108.50511600754</v>
      </c>
      <c r="E14" s="28">
        <f t="shared" si="1"/>
        <v>14108.51</v>
      </c>
    </row>
    <row r="15" spans="1:5" ht="45" customHeight="1">
      <c r="A15" s="12">
        <v>6</v>
      </c>
      <c r="B15" s="22" t="s">
        <v>12</v>
      </c>
      <c r="C15" s="20">
        <f>464-5</f>
        <v>459</v>
      </c>
      <c r="D15" s="21">
        <f t="shared" si="0"/>
        <v>13379.76001704021</v>
      </c>
      <c r="E15" s="28">
        <f t="shared" si="1"/>
        <v>13379.76</v>
      </c>
    </row>
    <row r="16" spans="1:5" ht="31.5" customHeight="1">
      <c r="A16" s="12"/>
      <c r="B16" s="23" t="s">
        <v>4</v>
      </c>
      <c r="C16" s="17">
        <f>SUM(C10:C15)</f>
        <v>1267.5900000000001</v>
      </c>
      <c r="D16" s="17">
        <f>SUM(D10:D15)</f>
        <v>36949.99999999999</v>
      </c>
      <c r="E16" s="18">
        <f>SUM(E10:E15)</f>
        <v>36950</v>
      </c>
    </row>
    <row r="17" spans="1:5" ht="48.75" customHeight="1">
      <c r="A17" s="4"/>
      <c r="B17" s="15" t="s">
        <v>8</v>
      </c>
      <c r="C17" s="18">
        <f>C16</f>
        <v>1267.5900000000001</v>
      </c>
      <c r="E17" s="29"/>
    </row>
    <row r="18" spans="1:5" ht="42.75" customHeight="1">
      <c r="A18" s="4"/>
      <c r="B18" s="16" t="s">
        <v>10</v>
      </c>
      <c r="C18" s="18">
        <v>36950</v>
      </c>
      <c r="E18" s="29"/>
    </row>
    <row r="19" spans="1:5" ht="50.25" customHeight="1">
      <c r="A19" s="4"/>
      <c r="B19" s="15" t="s">
        <v>9</v>
      </c>
      <c r="C19" s="18">
        <f>C18/C17</f>
        <v>29.149803958693266</v>
      </c>
      <c r="E19" s="29"/>
    </row>
    <row r="20" spans="1:5" ht="44.25" customHeight="1">
      <c r="A20" s="4"/>
      <c r="B20" s="5"/>
      <c r="C20" s="14"/>
      <c r="D20" s="14"/>
      <c r="E20" s="29"/>
    </row>
    <row r="21" spans="1:5" ht="61.5" customHeight="1">
      <c r="A21" s="4"/>
      <c r="B21" s="5"/>
      <c r="C21" s="14"/>
      <c r="D21" s="14"/>
      <c r="E21" s="29"/>
    </row>
    <row r="22" ht="18.75">
      <c r="C22" s="3"/>
    </row>
    <row r="24" spans="3:4" ht="18.75">
      <c r="C24" s="1"/>
      <c r="D24" s="3"/>
    </row>
    <row r="30" ht="12.75">
      <c r="E30" s="30"/>
    </row>
  </sheetData>
  <sheetProtection/>
  <mergeCells count="1">
    <mergeCell ref="C8:D8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2021-12-23T08:04:44Z</cp:lastPrinted>
  <dcterms:created xsi:type="dcterms:W3CDTF">2004-01-09T07:03:24Z</dcterms:created>
  <dcterms:modified xsi:type="dcterms:W3CDTF">2022-06-02T11:16:22Z</dcterms:modified>
  <cp:category/>
  <cp:version/>
  <cp:contentType/>
  <cp:contentStatus/>
</cp:coreProperties>
</file>